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<sst xmlns="http://schemas.openxmlformats.org/spreadsheetml/2006/main" count="55" uniqueCount="39">
  <si>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</si>
  <si>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</si>
  <si>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</si>
  <si>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</si>
  <si>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</si>
  <si>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</si>
  <si>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</si>
  <si>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</si>
  <si>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</si>
  <si>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</si>
  <si>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</si>
  <si>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</si>
  <si>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</si>
  <si>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</si>
  <si>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</si>
  <si>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</si>
  <si>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</si>
  <si>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</si>
  <si>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</si>
  <si>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</si>
  <si>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</si>
  <si>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SPESE BANCARIE</t>
  </si>
  <si>
    <t xml:space="preserve">ADDEBITO CARTA NEXI AL </t>
  </si>
  <si>
    <t>USCITE DEL MESE DI GENNAIO 2021</t>
  </si>
  <si>
    <t>01/012021</t>
  </si>
  <si>
    <t>RACCOMANDATA POSTA</t>
  </si>
  <si>
    <t>IMPA FT FATTPA 17_20 PULIZIE DIC</t>
  </si>
  <si>
    <t xml:space="preserve">BANCA POP SO FT 105/FE/2021 </t>
  </si>
  <si>
    <t>SYNERGIE ITALIA FT 62408FTE</t>
  </si>
  <si>
    <t>SANJUST CARLO FT 3_2021 ASSISTENZA</t>
  </si>
  <si>
    <t xml:space="preserve">RICOH FT 219200557 CANONE </t>
  </si>
  <si>
    <t>F24 IVA FT DICEMBRE</t>
  </si>
  <si>
    <t>F24 RA FT DICEMBRE</t>
  </si>
  <si>
    <t>FASTWEB M002471185</t>
  </si>
  <si>
    <t>CITTERIO FT 5 EMOLUMENTO REVISORE</t>
  </si>
  <si>
    <t>EDENRED FT N04117</t>
  </si>
  <si>
    <t>BOTTEGA TIMBRO FT 17 6 TIMBRI</t>
  </si>
  <si>
    <t>A2A FT 821000003079 LUCE</t>
  </si>
  <si>
    <t>IMPA FT FATTPA 1_21 PULIZIE GENNAIO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</si>
</sst>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10.140625" style="1" bestFit="1" customWidth="1"/>
    <col min="2" max="2" width="40.57421875" style="0" customWidth="1"/>
    <col min="3" max="3" width="4.7109375" style="0" bestFit="1" customWidth="1"/>
    <col min="4" max="4" width="10.574218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7.421875" style="3" bestFit="1" customWidth="1"/>
    <col min="13" max="13" width="10.421875" style="3" bestFit="1" customWidth="1"/>
    <col min="14" max="14" width="15.7109375" style="0" customWidth="1"/>
  </cols>
  <sheetData>
    <row r="1" ht="12.75" hidden="1">
      <c r="B1" s="4"/>
    </row>
    <row r="2" spans="1:13" ht="12.75">
      <c r="A2" s="19" t="s">
        <v>24</v>
      </c>
      <c r="B2" s="17" t="s">
        <v>23</v>
      </c>
      <c r="C2" s="20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6" t="s">
        <v>19</v>
      </c>
      <c r="M2" s="16"/>
    </row>
    <row r="3" spans="1:13" ht="37.5" customHeight="1">
      <c r="A3" s="19"/>
      <c r="B3" s="18"/>
      <c r="C3" s="20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1</v>
      </c>
      <c r="M3" s="2" t="s">
        <v>2</v>
      </c>
    </row>
    <row r="4" spans="1:13" ht="12.75">
      <c r="A4" s="5">
        <v>44197</v>
      </c>
      <c r="B4" s="6" t="s">
        <v>13</v>
      </c>
      <c r="C4" s="7" t="s">
        <v>14</v>
      </c>
      <c r="D4" s="2">
        <v>19.83</v>
      </c>
      <c r="E4" s="2"/>
      <c r="F4" s="2"/>
      <c r="G4" s="2"/>
      <c r="H4" s="2"/>
      <c r="I4" s="2"/>
      <c r="J4" s="2"/>
      <c r="K4" s="2"/>
      <c r="L4" s="2">
        <f>IF(C4="C",SUM(D4:K4),0)</f>
        <v>19.83</v>
      </c>
      <c r="M4" s="2">
        <f>IF(C4="B",SUM(D4:K4),0)</f>
        <v>0</v>
      </c>
    </row>
    <row r="5" spans="1:13" s="14" customFormat="1" ht="12.75">
      <c r="A5" s="5">
        <v>44201</v>
      </c>
      <c r="B5" s="13" t="s">
        <v>25</v>
      </c>
      <c r="C5" s="11" t="s">
        <v>14</v>
      </c>
      <c r="D5" s="12"/>
      <c r="E5" s="12"/>
      <c r="F5" s="12"/>
      <c r="G5" s="12"/>
      <c r="H5" s="12"/>
      <c r="I5" s="14">
        <v>-6.5</v>
      </c>
      <c r="J5" s="12"/>
      <c r="K5" s="12"/>
      <c r="L5" s="2">
        <f aca="true" t="shared" si="0" ref="L5:L20">IF(C5="C",SUM(D5:K5),0)</f>
        <v>-6.5</v>
      </c>
      <c r="M5" s="12">
        <f>IF(C5="B",SUM(D5:K5),0)</f>
        <v>0</v>
      </c>
    </row>
    <row r="6" spans="1:13" s="14" customFormat="1" ht="12.75">
      <c r="A6" s="5">
        <v>44204</v>
      </c>
      <c r="B6" s="8" t="s">
        <v>26</v>
      </c>
      <c r="C6" s="11" t="s">
        <v>15</v>
      </c>
      <c r="D6" s="12"/>
      <c r="E6" s="12"/>
      <c r="F6" s="12"/>
      <c r="G6" s="12"/>
      <c r="H6" s="12">
        <v>-340</v>
      </c>
      <c r="I6" s="12"/>
      <c r="J6" s="12"/>
      <c r="K6" s="12"/>
      <c r="L6" s="2">
        <f t="shared" si="0"/>
        <v>0</v>
      </c>
      <c r="M6" s="12">
        <f>IF(C6="B",SUM(D6:K6),0)</f>
        <v>-340</v>
      </c>
    </row>
    <row r="7" spans="1:13" s="14" customFormat="1" ht="12.75">
      <c r="A7" s="5">
        <v>44214</v>
      </c>
      <c r="B7" s="13" t="s">
        <v>27</v>
      </c>
      <c r="C7" s="11" t="s">
        <v>15</v>
      </c>
      <c r="D7" s="12"/>
      <c r="E7" s="12"/>
      <c r="F7" s="12"/>
      <c r="G7" s="12"/>
      <c r="H7" s="12"/>
      <c r="I7" s="12">
        <v>-80.28</v>
      </c>
      <c r="J7" s="12"/>
      <c r="K7" s="12"/>
      <c r="L7" s="2">
        <f t="shared" si="0"/>
        <v>0</v>
      </c>
      <c r="M7" s="12">
        <f>IF(C7="B",SUM(D7:K7),0)</f>
        <v>-80.28</v>
      </c>
    </row>
    <row r="8" spans="1:13" ht="12.75">
      <c r="A8" s="5">
        <v>44214</v>
      </c>
      <c r="B8" s="8" t="s">
        <v>28</v>
      </c>
      <c r="C8" s="7" t="s">
        <v>15</v>
      </c>
      <c r="D8" s="2"/>
      <c r="E8" s="2"/>
      <c r="F8" s="2"/>
      <c r="G8" s="2">
        <v>-2743.47</v>
      </c>
      <c r="H8" s="2"/>
      <c r="I8" s="2"/>
      <c r="J8" s="2"/>
      <c r="K8" s="2"/>
      <c r="L8" s="2">
        <f t="shared" si="0"/>
        <v>0</v>
      </c>
      <c r="M8" s="2">
        <f>IF(C8="B",SUM(D8:K8),0)</f>
        <v>-2743.47</v>
      </c>
    </row>
    <row r="9" spans="1:13" ht="12.75">
      <c r="A9" s="5">
        <v>44214</v>
      </c>
      <c r="B9" s="8" t="s">
        <v>29</v>
      </c>
      <c r="C9" s="7" t="s">
        <v>15</v>
      </c>
      <c r="D9" s="2"/>
      <c r="E9" s="2"/>
      <c r="F9" s="2"/>
      <c r="G9" s="2"/>
      <c r="H9" s="2"/>
      <c r="I9" s="2">
        <v>-1248</v>
      </c>
      <c r="J9" s="2"/>
      <c r="K9" s="2"/>
      <c r="L9" s="2">
        <f t="shared" si="0"/>
        <v>0</v>
      </c>
      <c r="M9" s="2">
        <f>IF(C9="B",SUM(D9:K9),0)</f>
        <v>-1248</v>
      </c>
    </row>
    <row r="10" spans="1:13" ht="12.75">
      <c r="A10" s="5">
        <v>44214</v>
      </c>
      <c r="B10" s="13" t="s">
        <v>30</v>
      </c>
      <c r="C10" s="11" t="s">
        <v>15</v>
      </c>
      <c r="D10" s="12"/>
      <c r="E10" s="12"/>
      <c r="F10" s="12"/>
      <c r="G10" s="12"/>
      <c r="H10" s="12">
        <v>-289.96</v>
      </c>
      <c r="I10" s="12"/>
      <c r="J10" s="12"/>
      <c r="K10" s="12"/>
      <c r="L10" s="2">
        <f t="shared" si="0"/>
        <v>0</v>
      </c>
      <c r="M10" s="12">
        <f>IF(C10="B",SUM(D10:K10),0)</f>
        <v>-289.96</v>
      </c>
    </row>
    <row r="11" spans="1:13" ht="14.25" customHeight="1">
      <c r="A11" s="5">
        <v>44215</v>
      </c>
      <c r="B11" s="8" t="s">
        <v>31</v>
      </c>
      <c r="C11" s="7" t="s">
        <v>15</v>
      </c>
      <c r="D11" s="2"/>
      <c r="E11" s="2"/>
      <c r="F11" s="2"/>
      <c r="G11" s="2"/>
      <c r="H11" s="2"/>
      <c r="I11" s="2"/>
      <c r="J11" s="2">
        <v>-351.23</v>
      </c>
      <c r="K11" s="2"/>
      <c r="L11" s="2">
        <f t="shared" si="0"/>
        <v>0</v>
      </c>
      <c r="M11" s="2">
        <f>IF(C11="B",SUM(D11:K11),0)</f>
        <v>-351.23</v>
      </c>
    </row>
    <row r="12" spans="1:13" ht="12.75">
      <c r="A12" s="5">
        <v>44215</v>
      </c>
      <c r="B12" s="8" t="s">
        <v>32</v>
      </c>
      <c r="C12" s="7" t="s">
        <v>15</v>
      </c>
      <c r="D12" s="2"/>
      <c r="E12" s="2"/>
      <c r="F12" s="2"/>
      <c r="G12" s="2"/>
      <c r="H12" s="2"/>
      <c r="I12" s="2"/>
      <c r="J12" s="2">
        <v>-1304.4</v>
      </c>
      <c r="K12" s="2"/>
      <c r="L12" s="2">
        <f t="shared" si="0"/>
        <v>0</v>
      </c>
      <c r="M12" s="2">
        <f>IF(C12="B",SUM(D12:K12),0)</f>
        <v>-1304.4</v>
      </c>
    </row>
    <row r="13" spans="1:13" ht="12.75">
      <c r="A13" s="5">
        <v>44221</v>
      </c>
      <c r="B13" s="13" t="s">
        <v>33</v>
      </c>
      <c r="C13" s="11" t="s">
        <v>15</v>
      </c>
      <c r="D13" s="12"/>
      <c r="E13" s="12"/>
      <c r="F13" s="12"/>
      <c r="G13" s="12"/>
      <c r="H13" s="12">
        <v>-65.29</v>
      </c>
      <c r="I13" s="12"/>
      <c r="J13" s="12"/>
      <c r="K13" s="12"/>
      <c r="L13" s="2">
        <f t="shared" si="0"/>
        <v>0</v>
      </c>
      <c r="M13" s="12">
        <f>IF(C13="B",SUM(D13:K13),0)</f>
        <v>-65.29</v>
      </c>
    </row>
    <row r="14" spans="1:13" ht="12.75">
      <c r="A14" s="5">
        <v>44221</v>
      </c>
      <c r="B14" s="8" t="s">
        <v>22</v>
      </c>
      <c r="C14" s="7" t="s">
        <v>15</v>
      </c>
      <c r="D14" s="2"/>
      <c r="E14" s="2"/>
      <c r="F14" s="2"/>
      <c r="G14" s="2"/>
      <c r="H14" s="2"/>
      <c r="I14" s="2">
        <v>-177.67</v>
      </c>
      <c r="J14" s="2"/>
      <c r="K14" s="2"/>
      <c r="L14" s="2">
        <f t="shared" si="0"/>
        <v>0</v>
      </c>
      <c r="M14" s="2">
        <f>IF(C14="B",SUM(D14:K14),0)</f>
        <v>-177.67</v>
      </c>
    </row>
    <row r="15" spans="1:13" ht="12.75">
      <c r="A15" s="5">
        <v>44221</v>
      </c>
      <c r="B15" s="8" t="s">
        <v>34</v>
      </c>
      <c r="C15" s="7" t="s">
        <v>15</v>
      </c>
      <c r="D15" s="2"/>
      <c r="E15" s="2"/>
      <c r="F15" s="2"/>
      <c r="G15" s="2"/>
      <c r="H15" s="2"/>
      <c r="I15" s="2">
        <v>-1058.11</v>
      </c>
      <c r="J15" s="2"/>
      <c r="K15" s="2"/>
      <c r="L15" s="2">
        <f t="shared" si="0"/>
        <v>0</v>
      </c>
      <c r="M15" s="2">
        <f aca="true" t="shared" si="1" ref="M15:M20">IF(C15="B",SUM(D15:K15),0)</f>
        <v>-1058.11</v>
      </c>
    </row>
    <row r="16" spans="1:13" ht="12.75">
      <c r="A16" s="5">
        <v>44221</v>
      </c>
      <c r="B16" s="8" t="s">
        <v>35</v>
      </c>
      <c r="C16" s="7" t="s">
        <v>15</v>
      </c>
      <c r="D16" s="2"/>
      <c r="E16" s="2"/>
      <c r="F16" s="2"/>
      <c r="G16" s="2"/>
      <c r="H16" s="2"/>
      <c r="I16" s="2">
        <v>-199.49</v>
      </c>
      <c r="J16" s="2"/>
      <c r="K16" s="2"/>
      <c r="L16" s="2">
        <f>IF(C16="C",SUM(D16:K16),0)</f>
        <v>0</v>
      </c>
      <c r="M16" s="2">
        <f t="shared" si="1"/>
        <v>-199.49</v>
      </c>
    </row>
    <row r="17" spans="1:13" ht="12.75">
      <c r="A17" s="5">
        <v>44225</v>
      </c>
      <c r="B17" s="8" t="s">
        <v>36</v>
      </c>
      <c r="C17" s="7" t="s">
        <v>15</v>
      </c>
      <c r="D17" s="2"/>
      <c r="E17" s="2"/>
      <c r="F17" s="2"/>
      <c r="G17" s="2"/>
      <c r="H17" s="2"/>
      <c r="I17" s="2">
        <v>-72</v>
      </c>
      <c r="J17" s="2"/>
      <c r="K17" s="2"/>
      <c r="L17" s="2">
        <f>IF(C17="C",SUM(D17:K17),0)</f>
        <v>0</v>
      </c>
      <c r="M17" s="2">
        <f t="shared" si="1"/>
        <v>-72</v>
      </c>
    </row>
    <row r="18" spans="1:13" ht="12.75">
      <c r="A18" s="5">
        <v>44225</v>
      </c>
      <c r="B18" s="8" t="s">
        <v>37</v>
      </c>
      <c r="C18" s="7" t="s">
        <v>15</v>
      </c>
      <c r="D18" s="2"/>
      <c r="E18" s="2"/>
      <c r="F18" s="2"/>
      <c r="G18" s="2"/>
      <c r="H18" s="2">
        <v>-119.21</v>
      </c>
      <c r="I18" s="2"/>
      <c r="J18" s="2"/>
      <c r="K18" s="2"/>
      <c r="L18" s="2">
        <f>IF(C18="C",SUM(D18:K18),0)</f>
        <v>0</v>
      </c>
      <c r="M18" s="2">
        <f t="shared" si="1"/>
        <v>-119.21</v>
      </c>
    </row>
    <row r="19" spans="1:13" ht="12.75">
      <c r="A19" s="5">
        <v>44225</v>
      </c>
      <c r="B19" s="8" t="s">
        <v>38</v>
      </c>
      <c r="C19" s="7" t="s">
        <v>15</v>
      </c>
      <c r="D19" s="2"/>
      <c r="E19" s="2"/>
      <c r="F19" s="2"/>
      <c r="G19" s="2"/>
      <c r="H19" s="2">
        <v>-340</v>
      </c>
      <c r="I19" s="2"/>
      <c r="J19" s="2"/>
      <c r="K19" s="2"/>
      <c r="L19" s="2">
        <f t="shared" si="0"/>
        <v>0</v>
      </c>
      <c r="M19" s="2">
        <f t="shared" si="1"/>
        <v>-340</v>
      </c>
    </row>
    <row r="20" spans="1:13" ht="12.75">
      <c r="A20" s="5"/>
      <c r="B20" s="8" t="s">
        <v>21</v>
      </c>
      <c r="C20" s="7" t="s">
        <v>15</v>
      </c>
      <c r="D20" s="2"/>
      <c r="E20" s="2"/>
      <c r="F20" s="2"/>
      <c r="G20" s="2"/>
      <c r="H20" s="2"/>
      <c r="I20" s="2"/>
      <c r="J20" s="2">
        <v>-32.63</v>
      </c>
      <c r="K20" s="2"/>
      <c r="L20" s="2">
        <f t="shared" si="0"/>
        <v>0</v>
      </c>
      <c r="M20" s="2">
        <f t="shared" si="1"/>
        <v>-32.63</v>
      </c>
    </row>
    <row r="21" spans="1:13" ht="12.75">
      <c r="A21" s="5"/>
      <c r="B21" s="6"/>
      <c r="C21" s="6"/>
      <c r="D21" s="2"/>
      <c r="E21" s="2">
        <f>SUM(E4:E20)</f>
        <v>0</v>
      </c>
      <c r="F21" s="2">
        <f>SUM(F4:F20)</f>
        <v>0</v>
      </c>
      <c r="G21" s="2">
        <f>SUM(G4:G20)</f>
        <v>-2743.47</v>
      </c>
      <c r="H21" s="2">
        <f>SUM(H4:H20)</f>
        <v>-1154.46</v>
      </c>
      <c r="I21" s="2">
        <f>SUM(I4:I20)</f>
        <v>-2842.05</v>
      </c>
      <c r="J21" s="2">
        <f>SUM(J4:J20)</f>
        <v>-1688.2600000000002</v>
      </c>
      <c r="K21" s="2">
        <f>SUM(K4:K20)</f>
        <v>0</v>
      </c>
      <c r="L21" s="2">
        <f>SUM(L4:L20)</f>
        <v>13.329999999999998</v>
      </c>
      <c r="M21" s="2">
        <f>SUM(M4:M20)</f>
        <v>-8421.74</v>
      </c>
    </row>
    <row r="23" ht="12.75">
      <c r="B23" s="15"/>
    </row>
    <row r="24" ht="12.75">
      <c r="B24" s="15"/>
    </row>
    <row r="80" ht="12.75">
      <c r="E80" s="3">
        <v>15.26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2022-10-28T15:37:08Z</dcterms:modified>
  <cp:category/>
  <cp:version/>
  <cp:contentType/>
  <cp:contentStatus/>
</cp:coreProperties>
</file>